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D8" i="1"/>
  <c r="D9"/>
  <c r="D10"/>
  <c r="D11"/>
  <c r="D12"/>
  <c r="D13"/>
  <c r="D14"/>
  <c r="D15"/>
  <c r="D16"/>
  <c r="D17"/>
  <c r="D18"/>
  <c r="D19"/>
  <c r="D20"/>
  <c r="D21"/>
  <c r="D22"/>
  <c r="D23"/>
  <c r="D24"/>
  <c r="D7"/>
  <c r="L8"/>
  <c r="L9"/>
  <c r="L10"/>
  <c r="L11"/>
  <c r="L12"/>
  <c r="L13"/>
  <c r="L14"/>
  <c r="L15"/>
  <c r="L16"/>
  <c r="L17"/>
  <c r="L18"/>
  <c r="L19"/>
  <c r="L20"/>
  <c r="L21"/>
  <c r="L22"/>
  <c r="L23"/>
  <c r="L24"/>
  <c r="L7"/>
  <c r="J8"/>
  <c r="J9"/>
  <c r="J10"/>
  <c r="J11"/>
  <c r="J12"/>
  <c r="J13"/>
  <c r="J14"/>
  <c r="J15"/>
  <c r="J16"/>
  <c r="J17"/>
  <c r="J18"/>
  <c r="J19"/>
  <c r="J20"/>
  <c r="J21"/>
  <c r="J22"/>
  <c r="J23"/>
  <c r="J24"/>
  <c r="J7"/>
</calcChain>
</file>

<file path=xl/sharedStrings.xml><?xml version="1.0" encoding="utf-8"?>
<sst xmlns="http://schemas.openxmlformats.org/spreadsheetml/2006/main" count="56" uniqueCount="38">
  <si>
    <t>UPPER TOWER ASSEMBLY PARTS LIST</t>
  </si>
  <si>
    <t>SERIAL NO.</t>
  </si>
  <si>
    <t>REFPART NO.PRV NO.QTYDESCRIPTION</t>
  </si>
  <si>
    <t>NOTES:</t>
  </si>
  <si>
    <t>FROM</t>
  </si>
  <si>
    <t>BEARING, 1/4 NYLINER SI</t>
  </si>
  <si>
    <r>
      <t>COLLAR, .75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 X.281 ID X 1.875</t>
    </r>
  </si>
  <si>
    <t>GRIP, .8131D X .085W X 13.OL PVC</t>
  </si>
  <si>
    <t>NUT, 1/4-20 HEX NYLOCK</t>
  </si>
  <si>
    <t>NUT, 3/8-16 HEX NYLOCK</t>
  </si>
  <si>
    <t>NUT, 4-40 HEX W/ STAR</t>
  </si>
  <si>
    <t>PANEL, CONTROL</t>
  </si>
  <si>
    <t>SCR, 1/4-20 X 1/2 SHCS</t>
  </si>
  <si>
    <t>SCR, 1/4-20 X 1/4 SH KCP</t>
  </si>
  <si>
    <t>SCR, 10-24 X 1/2 PHTC -F-</t>
  </si>
  <si>
    <t>SCR, 4-40 X 1.25 PPHMS</t>
  </si>
  <si>
    <t>SCR, 3/8-16 X 3.50 HHCS GR5</t>
  </si>
  <si>
    <t>SWITCH, 10A ROLLER MINI</t>
  </si>
  <si>
    <t>SPRING, EXT.36D X 1.5L X.058W</t>
  </si>
  <si>
    <t>WASHER, 3/8 X 7/8 FLAT SS</t>
  </si>
  <si>
    <t>WASHER, #10 EXT STAR SS</t>
  </si>
  <si>
    <t>HANDLE, WELDMENT</t>
  </si>
  <si>
    <t>WELDMENT, PROPEL CONTROL</t>
  </si>
  <si>
    <t>BFP20 86038490 05/11/07</t>
  </si>
  <si>
    <r>
      <t>5-</t>
    </r>
    <r>
      <rPr>
        <sz val="11"/>
        <color rgb="FF000000"/>
        <rFont val="Times New Roman"/>
        <family val="1"/>
      </rPr>
      <t>14</t>
    </r>
  </si>
  <si>
    <t>COLLAR, .750D X.281 ID X 1.875</t>
  </si>
  <si>
    <t>E87412</t>
  </si>
  <si>
    <t>E85358</t>
  </si>
  <si>
    <t>E87636</t>
  </si>
  <si>
    <t>E87259</t>
  </si>
  <si>
    <t>E87529</t>
  </si>
  <si>
    <t>E87638</t>
  </si>
  <si>
    <t>E87560</t>
  </si>
  <si>
    <t>BFP20 86038490 05/11/07  5-14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</si>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</sst>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0" fontId="2" fillId="0" borderId="0" xfId="0" applyNumberFormat="1" applyFont="1" applyAlignment="1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6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6"/>
  <sheetViews>
    <sheetView tabSelected="1" workbookViewId="0">
      <selection sqref="A1:F26"/>
    </sheetView>
  </sheetViews>
  <sheetFormatPr defaultRowHeight="15"/>
  <cols>
    <col min="1" max="1" width="30.7109375" style="5" customWidth="1"/>
    <col min="2" max="2" width="7.85546875" bestFit="1" customWidth="1"/>
    <col min="3" max="3" width="11.28515625" style="5" customWidth="1"/>
    <col min="4" max="4" width="14.85546875" style="5" customWidth="1"/>
    <col min="5" max="5" width="1.85546875" bestFit="1" customWidth="1"/>
    <col min="6" max="6" width="27.28515625" bestFit="1" customWidth="1"/>
    <col min="7" max="7" width="5.42578125" bestFit="1" customWidth="1"/>
    <col min="8" max="8" width="6.5703125" bestFit="1" customWidth="1"/>
  </cols>
  <sheetData>
    <row r="2" spans="1:12">
      <c r="A2" s="3" t="s">
        <v>0</v>
      </c>
    </row>
    <row r="4" spans="1:12">
      <c r="A4" s="4" t="s">
        <v>1</v>
      </c>
    </row>
    <row r="5" spans="1:12">
      <c r="C5" s="4" t="s">
        <v>2</v>
      </c>
      <c r="D5" s="4"/>
      <c r="H5" s="1" t="s">
        <v>3</v>
      </c>
    </row>
    <row r="6" spans="1:12">
      <c r="G6" s="1" t="s">
        <v>4</v>
      </c>
    </row>
    <row r="7" spans="1:12">
      <c r="A7" s="6">
        <v>1</v>
      </c>
      <c r="B7" s="2">
        <v>86228860</v>
      </c>
      <c r="C7" s="7">
        <v>9128</v>
      </c>
      <c r="D7" s="7" t="e">
        <f>LEFT(L7,6)</f>
        <v>#N/A</v>
      </c>
      <c r="E7" s="2">
        <v>2</v>
      </c>
      <c r="F7" s="1" t="s">
        <v>5</v>
      </c>
      <c r="J7" t="e">
        <f>VLOOKUP(C7,[1]Sheet2!$F$2:$I$17496,4,FALSE)</f>
        <v>#N/A</v>
      </c>
      <c r="L7" t="e">
        <f>VLOOKUP(C7,'[2]Sheet1 (2)'!$D$2:$F$17249,3,FALSE)</f>
        <v>#N/A</v>
      </c>
    </row>
    <row r="8" spans="1:12">
      <c r="A8" s="6">
        <v>2</v>
      </c>
      <c r="B8" s="2">
        <v>86233680</v>
      </c>
      <c r="C8" s="6">
        <v>27779</v>
      </c>
      <c r="D8" s="7" t="e">
        <f t="shared" ref="D8:D24" si="0">LEFT(L8,6)</f>
        <v>#N/A</v>
      </c>
      <c r="E8" s="2">
        <v>1</v>
      </c>
      <c r="F8" s="1" t="s">
        <v>6</v>
      </c>
      <c r="J8" t="e">
        <f>VLOOKUP(C8,[1]Sheet2!$F$2:$I$17496,4,FALSE)</f>
        <v>#N/A</v>
      </c>
      <c r="L8" t="e">
        <f>VLOOKUP(C8,'[2]Sheet1 (2)'!$D$2:$F$17249,3,FALSE)</f>
        <v>#N/A</v>
      </c>
    </row>
    <row r="9" spans="1:12">
      <c r="A9" s="6">
        <v>3</v>
      </c>
      <c r="B9" s="2">
        <v>86238270</v>
      </c>
      <c r="C9" s="6">
        <v>36046</v>
      </c>
      <c r="D9" s="7" t="str">
        <f t="shared" si="0"/>
        <v>E87412</v>
      </c>
      <c r="E9" s="2">
        <v>2</v>
      </c>
      <c r="F9" s="1" t="s">
        <v>7</v>
      </c>
      <c r="J9" t="str">
        <f>VLOOKUP(C9,[1]Sheet2!$F$2:$I$17496,4,FALSE)</f>
        <v xml:space="preserve">E8741200                      </v>
      </c>
      <c r="L9" t="str">
        <f>VLOOKUP(C9,'[2]Sheet1 (2)'!$D$2:$F$17249,3,FALSE)</f>
        <v>E8741200</v>
      </c>
    </row>
    <row r="10" spans="1:12">
      <c r="A10" s="6">
        <v>4</v>
      </c>
      <c r="B10" s="2">
        <v>86005680</v>
      </c>
      <c r="C10" s="6">
        <v>57047</v>
      </c>
      <c r="D10" s="7" t="str">
        <f t="shared" si="0"/>
        <v>E85358</v>
      </c>
      <c r="E10" s="2">
        <v>1</v>
      </c>
      <c r="F10" s="1" t="s">
        <v>8</v>
      </c>
      <c r="J10" t="str">
        <f>VLOOKUP(C10,[1]Sheet2!$F$2:$I$17496,4,FALSE)</f>
        <v xml:space="preserve">E8535800                      </v>
      </c>
      <c r="L10" t="str">
        <f>VLOOKUP(C10,'[2]Sheet1 (2)'!$D$2:$F$17249,3,FALSE)</f>
        <v>E8535800</v>
      </c>
    </row>
    <row r="11" spans="1:12">
      <c r="A11" s="6">
        <v>5</v>
      </c>
      <c r="B11" s="2">
        <v>86005770</v>
      </c>
      <c r="C11" s="6">
        <v>57119</v>
      </c>
      <c r="D11" s="7" t="str">
        <f t="shared" si="0"/>
        <v>E87636</v>
      </c>
      <c r="E11" s="2">
        <v>2</v>
      </c>
      <c r="F11" s="1" t="s">
        <v>9</v>
      </c>
      <c r="J11" t="str">
        <f>VLOOKUP(C11,[1]Sheet2!$F$2:$I$17496,4,FALSE)</f>
        <v xml:space="preserve">E8763600                      </v>
      </c>
      <c r="L11" t="str">
        <f>VLOOKUP(C11,'[2]Sheet1 (2)'!$D$2:$F$17249,3,FALSE)</f>
        <v>E8763600</v>
      </c>
    </row>
    <row r="12" spans="1:12">
      <c r="A12" s="6">
        <v>6</v>
      </c>
      <c r="B12" s="2">
        <v>86271280</v>
      </c>
      <c r="C12" s="6">
        <v>57163</v>
      </c>
      <c r="D12" s="7" t="e">
        <f t="shared" si="0"/>
        <v>#N/A</v>
      </c>
      <c r="E12" s="2">
        <v>2</v>
      </c>
      <c r="F12" s="1" t="s">
        <v>10</v>
      </c>
      <c r="J12" t="e">
        <f>VLOOKUP(C12,[1]Sheet2!$F$2:$I$17496,4,FALSE)</f>
        <v>#N/A</v>
      </c>
      <c r="L12" t="e">
        <f>VLOOKUP(C12,'[2]Sheet1 (2)'!$D$2:$F$17249,3,FALSE)</f>
        <v>#N/A</v>
      </c>
    </row>
    <row r="13" spans="1:12">
      <c r="A13" s="6">
        <v>7</v>
      </c>
      <c r="B13" s="2">
        <v>86062840</v>
      </c>
      <c r="C13" s="6">
        <v>61346</v>
      </c>
      <c r="D13" s="7" t="e">
        <f t="shared" si="0"/>
        <v>#N/A</v>
      </c>
      <c r="E13" s="2">
        <v>1</v>
      </c>
      <c r="F13" s="1" t="s">
        <v>11</v>
      </c>
      <c r="J13" t="e">
        <f>VLOOKUP(C13,[1]Sheet2!$F$2:$I$17496,4,FALSE)</f>
        <v>#N/A</v>
      </c>
      <c r="L13" t="e">
        <f>VLOOKUP(C13,'[2]Sheet1 (2)'!$D$2:$F$17249,3,FALSE)</f>
        <v>#N/A</v>
      </c>
    </row>
    <row r="14" spans="1:12">
      <c r="A14" s="6">
        <v>8</v>
      </c>
      <c r="B14" s="2">
        <v>86274110</v>
      </c>
      <c r="C14" s="6">
        <v>70094</v>
      </c>
      <c r="D14" s="7" t="e">
        <f t="shared" si="0"/>
        <v>#N/A</v>
      </c>
      <c r="E14" s="2">
        <v>1</v>
      </c>
      <c r="F14" s="1" t="s">
        <v>12</v>
      </c>
      <c r="J14" t="e">
        <f>VLOOKUP(C14,[1]Sheet2!$F$2:$I$17496,4,FALSE)</f>
        <v>#N/A</v>
      </c>
      <c r="L14" t="e">
        <f>VLOOKUP(C14,'[2]Sheet1 (2)'!$D$2:$F$17249,3,FALSE)</f>
        <v>#N/A</v>
      </c>
    </row>
    <row r="15" spans="1:12">
      <c r="A15" s="6">
        <v>9</v>
      </c>
      <c r="B15" s="2">
        <v>86006610</v>
      </c>
      <c r="C15" s="6">
        <v>70124</v>
      </c>
      <c r="D15" s="7" t="str">
        <f t="shared" si="0"/>
        <v>E87259</v>
      </c>
      <c r="E15" s="2">
        <v>2</v>
      </c>
      <c r="F15" s="1" t="s">
        <v>13</v>
      </c>
      <c r="J15" t="str">
        <f>VLOOKUP(C15,[1]Sheet2!$F$2:$I$17496,4,FALSE)</f>
        <v xml:space="preserve">E8725900                      </v>
      </c>
      <c r="L15" t="str">
        <f>VLOOKUP(C15,'[2]Sheet1 (2)'!$D$2:$F$17249,3,FALSE)</f>
        <v>E8725900</v>
      </c>
    </row>
    <row r="16" spans="1:12">
      <c r="A16" s="6">
        <v>10</v>
      </c>
      <c r="B16" s="2">
        <v>86274350</v>
      </c>
      <c r="C16" s="6">
        <v>70187</v>
      </c>
      <c r="D16" s="7" t="e">
        <f t="shared" si="0"/>
        <v>#N/A</v>
      </c>
      <c r="E16" s="2">
        <v>2</v>
      </c>
      <c r="F16" s="1" t="s">
        <v>14</v>
      </c>
      <c r="J16" t="e">
        <f>VLOOKUP(C16,[1]Sheet2!$F$2:$I$17496,4,FALSE)</f>
        <v>#N/A</v>
      </c>
      <c r="L16" t="e">
        <f>VLOOKUP(C16,'[2]Sheet1 (2)'!$D$2:$F$17249,3,FALSE)</f>
        <v>#N/A</v>
      </c>
    </row>
    <row r="17" spans="1:12">
      <c r="A17" s="6">
        <v>11</v>
      </c>
      <c r="B17" s="2">
        <v>86275250</v>
      </c>
      <c r="C17" s="6">
        <v>70401</v>
      </c>
      <c r="D17" s="7" t="e">
        <f t="shared" si="0"/>
        <v>#N/A</v>
      </c>
      <c r="E17" s="2">
        <v>2</v>
      </c>
      <c r="F17" s="1" t="s">
        <v>15</v>
      </c>
      <c r="J17" t="e">
        <f>VLOOKUP(C17,[1]Sheet2!$F$2:$I$17496,4,FALSE)</f>
        <v>#N/A</v>
      </c>
      <c r="L17" t="e">
        <f>VLOOKUP(C17,'[2]Sheet1 (2)'!$D$2:$F$17249,3,FALSE)</f>
        <v>#N/A</v>
      </c>
    </row>
    <row r="18" spans="1:12">
      <c r="A18" s="6">
        <v>12</v>
      </c>
      <c r="B18" s="2">
        <v>86275860</v>
      </c>
      <c r="C18" s="6">
        <v>70554</v>
      </c>
      <c r="D18" s="7" t="e">
        <f t="shared" si="0"/>
        <v>#N/A</v>
      </c>
      <c r="E18" s="2">
        <v>2</v>
      </c>
      <c r="F18" s="1" t="s">
        <v>16</v>
      </c>
      <c r="J18" t="e">
        <f>VLOOKUP(C18,[1]Sheet2!$F$2:$I$17496,4,FALSE)</f>
        <v>#N/A</v>
      </c>
      <c r="L18" t="e">
        <f>VLOOKUP(C18,'[2]Sheet1 (2)'!$D$2:$F$17249,3,FALSE)</f>
        <v>#N/A</v>
      </c>
    </row>
    <row r="19" spans="1:12">
      <c r="A19" s="6">
        <v>13</v>
      </c>
      <c r="B19" s="2">
        <v>86007160</v>
      </c>
      <c r="C19" s="6">
        <v>72157</v>
      </c>
      <c r="D19" s="7" t="str">
        <f t="shared" si="0"/>
        <v>E87529</v>
      </c>
      <c r="E19" s="2">
        <v>2</v>
      </c>
      <c r="F19" s="1" t="s">
        <v>17</v>
      </c>
      <c r="J19" t="str">
        <f>VLOOKUP(C19,[1]Sheet2!$F$2:$I$17496,4,FALSE)</f>
        <v xml:space="preserve">E8752900                      </v>
      </c>
      <c r="L19" t="str">
        <f>VLOOKUP(C19,'[2]Sheet1 (2)'!$D$2:$F$17249,3,FALSE)</f>
        <v>E8752900</v>
      </c>
    </row>
    <row r="20" spans="1:12">
      <c r="A20" s="6">
        <v>14</v>
      </c>
      <c r="B20" s="2">
        <v>86255020</v>
      </c>
      <c r="C20" s="6">
        <v>73210</v>
      </c>
      <c r="D20" s="7" t="e">
        <f t="shared" si="0"/>
        <v>#N/A</v>
      </c>
      <c r="E20" s="2">
        <v>1</v>
      </c>
      <c r="F20" s="1" t="s">
        <v>18</v>
      </c>
      <c r="J20" t="e">
        <f>VLOOKUP(C20,[1]Sheet2!$F$2:$I$17496,4,FALSE)</f>
        <v>#N/A</v>
      </c>
      <c r="L20" t="e">
        <f>VLOOKUP(C20,'[2]Sheet1 (2)'!$D$2:$F$17249,3,FALSE)</f>
        <v>#N/A</v>
      </c>
    </row>
    <row r="21" spans="1:12">
      <c r="A21" s="6">
        <v>15</v>
      </c>
      <c r="B21" s="2">
        <v>86278910</v>
      </c>
      <c r="C21" s="6">
        <v>87003</v>
      </c>
      <c r="D21" s="7" t="str">
        <f t="shared" si="0"/>
        <v>E87638</v>
      </c>
      <c r="E21" s="2">
        <v>4</v>
      </c>
      <c r="F21" s="1" t="s">
        <v>19</v>
      </c>
      <c r="J21" t="str">
        <f>VLOOKUP(C21,[1]Sheet2!$F$2:$I$17496,4,FALSE)</f>
        <v xml:space="preserve">E8763800                      </v>
      </c>
      <c r="L21" t="str">
        <f>VLOOKUP(C21,'[2]Sheet1 (2)'!$D$2:$F$17249,3,FALSE)</f>
        <v>E8763800</v>
      </c>
    </row>
    <row r="22" spans="1:12">
      <c r="A22" s="6">
        <v>16</v>
      </c>
      <c r="B22" s="2">
        <v>86010640</v>
      </c>
      <c r="C22" s="6">
        <v>87016</v>
      </c>
      <c r="D22" s="7" t="str">
        <f t="shared" si="0"/>
        <v>E87560</v>
      </c>
      <c r="E22" s="2">
        <v>2</v>
      </c>
      <c r="F22" s="1" t="s">
        <v>20</v>
      </c>
      <c r="J22" t="str">
        <f>VLOOKUP(C22,[1]Sheet2!$F$2:$I$17496,4,FALSE)</f>
        <v xml:space="preserve">E8756000                      </v>
      </c>
      <c r="L22" t="str">
        <f>VLOOKUP(C22,'[2]Sheet1 (2)'!$D$2:$F$17249,3,FALSE)</f>
        <v>E8756000</v>
      </c>
    </row>
    <row r="23" spans="1:12">
      <c r="A23" s="6">
        <v>17</v>
      </c>
      <c r="B23" s="2">
        <v>86092800</v>
      </c>
      <c r="C23" s="6">
        <v>89133</v>
      </c>
      <c r="D23" s="7" t="e">
        <f t="shared" si="0"/>
        <v>#N/A</v>
      </c>
      <c r="E23" s="2">
        <v>1</v>
      </c>
      <c r="F23" s="1" t="s">
        <v>21</v>
      </c>
      <c r="J23" t="e">
        <f>VLOOKUP(C23,[1]Sheet2!$F$2:$I$17496,4,FALSE)</f>
        <v>#N/A</v>
      </c>
      <c r="L23" t="e">
        <f>VLOOKUP(C23,'[2]Sheet1 (2)'!$D$2:$F$17249,3,FALSE)</f>
        <v>#N/A</v>
      </c>
    </row>
    <row r="24" spans="1:12">
      <c r="A24" s="6">
        <v>18</v>
      </c>
      <c r="B24" s="2">
        <v>86095680</v>
      </c>
      <c r="C24" s="6">
        <v>89138</v>
      </c>
      <c r="D24" s="7" t="e">
        <f t="shared" si="0"/>
        <v>#N/A</v>
      </c>
      <c r="E24" s="2">
        <v>1</v>
      </c>
      <c r="F24" s="1" t="s">
        <v>22</v>
      </c>
      <c r="J24" t="e">
        <f>VLOOKUP(C24,[1]Sheet2!$F$2:$I$17496,4,FALSE)</f>
        <v>#N/A</v>
      </c>
      <c r="L24" t="e">
        <f>VLOOKUP(C24,'[2]Sheet1 (2)'!$D$2:$F$17249,3,FALSE)</f>
        <v>#N/A</v>
      </c>
    </row>
    <row r="26" spans="1:12">
      <c r="A26" s="4" t="s">
        <v>23</v>
      </c>
      <c r="B26" s="1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B21" sqref="B21:B22"/>
    </sheetView>
  </sheetViews>
  <sheetFormatPr defaultRowHeight="15"/>
  <cols>
    <col min="1" max="1" width="7.28515625" style="9" customWidth="1"/>
    <col min="2" max="2" width="9.5703125" style="9" customWidth="1"/>
    <col min="3" max="3" width="9.140625" style="9"/>
    <col min="4" max="4" width="38.28515625" customWidth="1"/>
  </cols>
  <sheetData>
    <row r="2" spans="1:4" ht="15.75">
      <c r="A2" s="10"/>
      <c r="B2" s="10"/>
      <c r="C2" s="10"/>
      <c r="D2" s="8" t="s">
        <v>0</v>
      </c>
    </row>
    <row r="3" spans="1:4" ht="15.75">
      <c r="A3" s="10"/>
      <c r="B3" s="10"/>
      <c r="C3" s="10"/>
      <c r="D3" s="8"/>
    </row>
    <row r="4" spans="1:4" ht="15.75">
      <c r="A4" s="11" t="s">
        <v>34</v>
      </c>
      <c r="B4" s="11" t="s">
        <v>35</v>
      </c>
      <c r="C4" s="11" t="s">
        <v>36</v>
      </c>
      <c r="D4" s="12" t="s">
        <v>37</v>
      </c>
    </row>
    <row r="5" spans="1:4" ht="15.75">
      <c r="A5" s="11">
        <v>1</v>
      </c>
      <c r="B5" s="15">
        <v>9128</v>
      </c>
      <c r="C5" s="11">
        <v>2</v>
      </c>
      <c r="D5" s="14" t="s">
        <v>5</v>
      </c>
    </row>
    <row r="6" spans="1:4" ht="15.75">
      <c r="A6" s="11">
        <v>2</v>
      </c>
      <c r="B6" s="15">
        <v>27779</v>
      </c>
      <c r="C6" s="11">
        <v>1</v>
      </c>
      <c r="D6" s="14" t="s">
        <v>25</v>
      </c>
    </row>
    <row r="7" spans="1:4" ht="15.75">
      <c r="A7" s="11">
        <v>3</v>
      </c>
      <c r="B7" s="13" t="s">
        <v>26</v>
      </c>
      <c r="C7" s="11">
        <v>2</v>
      </c>
      <c r="D7" s="14" t="s">
        <v>7</v>
      </c>
    </row>
    <row r="8" spans="1:4" ht="15.75">
      <c r="A8" s="11">
        <v>4</v>
      </c>
      <c r="B8" s="13" t="s">
        <v>27</v>
      </c>
      <c r="C8" s="11">
        <v>1</v>
      </c>
      <c r="D8" s="14" t="s">
        <v>8</v>
      </c>
    </row>
    <row r="9" spans="1:4" ht="15.75">
      <c r="A9" s="11">
        <v>5</v>
      </c>
      <c r="B9" s="13" t="s">
        <v>28</v>
      </c>
      <c r="C9" s="11">
        <v>2</v>
      </c>
      <c r="D9" s="14" t="s">
        <v>9</v>
      </c>
    </row>
    <row r="10" spans="1:4" ht="15.75">
      <c r="A10" s="11">
        <v>6</v>
      </c>
      <c r="B10" s="15">
        <v>57163</v>
      </c>
      <c r="C10" s="11">
        <v>2</v>
      </c>
      <c r="D10" s="14" t="s">
        <v>10</v>
      </c>
    </row>
    <row r="11" spans="1:4" ht="15.75">
      <c r="A11" s="11">
        <v>7</v>
      </c>
      <c r="B11" s="15">
        <v>61346</v>
      </c>
      <c r="C11" s="11">
        <v>1</v>
      </c>
      <c r="D11" s="14" t="s">
        <v>11</v>
      </c>
    </row>
    <row r="12" spans="1:4" ht="15.75">
      <c r="A12" s="11">
        <v>8</v>
      </c>
      <c r="B12" s="15">
        <v>70094</v>
      </c>
      <c r="C12" s="11">
        <v>1</v>
      </c>
      <c r="D12" s="14" t="s">
        <v>12</v>
      </c>
    </row>
    <row r="13" spans="1:4" ht="15.75">
      <c r="A13" s="11">
        <v>9</v>
      </c>
      <c r="B13" s="13" t="s">
        <v>29</v>
      </c>
      <c r="C13" s="11">
        <v>2</v>
      </c>
      <c r="D13" s="14" t="s">
        <v>13</v>
      </c>
    </row>
    <row r="14" spans="1:4" ht="15.75">
      <c r="A14" s="11">
        <v>10</v>
      </c>
      <c r="B14" s="15">
        <v>70187</v>
      </c>
      <c r="C14" s="11">
        <v>2</v>
      </c>
      <c r="D14" s="14" t="s">
        <v>14</v>
      </c>
    </row>
    <row r="15" spans="1:4" ht="15.75">
      <c r="A15" s="11">
        <v>11</v>
      </c>
      <c r="B15" s="15">
        <v>70401</v>
      </c>
      <c r="C15" s="11">
        <v>2</v>
      </c>
      <c r="D15" s="14" t="s">
        <v>15</v>
      </c>
    </row>
    <row r="16" spans="1:4" ht="15.75">
      <c r="A16" s="11">
        <v>12</v>
      </c>
      <c r="B16" s="15">
        <v>70554</v>
      </c>
      <c r="C16" s="11">
        <v>2</v>
      </c>
      <c r="D16" s="14" t="s">
        <v>16</v>
      </c>
    </row>
    <row r="17" spans="1:4" ht="15.75">
      <c r="A17" s="11">
        <v>13</v>
      </c>
      <c r="B17" s="13" t="s">
        <v>30</v>
      </c>
      <c r="C17" s="11">
        <v>2</v>
      </c>
      <c r="D17" s="14" t="s">
        <v>17</v>
      </c>
    </row>
    <row r="18" spans="1:4" ht="15.75">
      <c r="A18" s="11">
        <v>14</v>
      </c>
      <c r="B18" s="15">
        <v>73210</v>
      </c>
      <c r="C18" s="11">
        <v>1</v>
      </c>
      <c r="D18" s="14" t="s">
        <v>18</v>
      </c>
    </row>
    <row r="19" spans="1:4" ht="15.75">
      <c r="A19" s="11">
        <v>15</v>
      </c>
      <c r="B19" s="13" t="s">
        <v>31</v>
      </c>
      <c r="C19" s="11">
        <v>4</v>
      </c>
      <c r="D19" s="14" t="s">
        <v>19</v>
      </c>
    </row>
    <row r="20" spans="1:4" ht="15.75">
      <c r="A20" s="11">
        <v>16</v>
      </c>
      <c r="B20" s="13" t="s">
        <v>32</v>
      </c>
      <c r="C20" s="11">
        <v>2</v>
      </c>
      <c r="D20" s="14" t="s">
        <v>20</v>
      </c>
    </row>
    <row r="21" spans="1:4" ht="15.75">
      <c r="A21" s="11">
        <v>17</v>
      </c>
      <c r="B21" s="15">
        <v>89133</v>
      </c>
      <c r="C21" s="11">
        <v>1</v>
      </c>
      <c r="D21" s="14" t="s">
        <v>21</v>
      </c>
    </row>
    <row r="22" spans="1:4" ht="15.75">
      <c r="A22" s="11">
        <v>18</v>
      </c>
      <c r="B22" s="15">
        <v>89138</v>
      </c>
      <c r="C22" s="11">
        <v>1</v>
      </c>
      <c r="D22" s="14" t="s">
        <v>22</v>
      </c>
    </row>
    <row r="23" spans="1:4" ht="15.75">
      <c r="A23" s="10"/>
      <c r="B23" s="10"/>
      <c r="C23" s="10"/>
      <c r="D23" s="8"/>
    </row>
    <row r="24" spans="1:4" ht="15.75">
      <c r="A24" s="10"/>
      <c r="B24" s="10"/>
      <c r="C24" s="10"/>
      <c r="D24" s="8" t="s">
        <v>33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A957ED-968A-490F-802F-435A3A863A67}"/>
</file>

<file path=customXml/itemProps2.xml><?xml version="1.0" encoding="utf-8"?>
<ds:datastoreItem xmlns:ds="http://schemas.openxmlformats.org/officeDocument/2006/customXml" ds:itemID="{69DEE3DB-7C2E-4980-987C-8D71A32A00CA}"/>
</file>

<file path=customXml/itemProps3.xml><?xml version="1.0" encoding="utf-8"?>
<ds:datastoreItem xmlns:ds="http://schemas.openxmlformats.org/officeDocument/2006/customXml" ds:itemID="{D783AB6D-483E-4680-9074-856A17258D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2010-07-26T14:57:30Z</cp:lastPrinted>
  <dcterms:created xsi:type="dcterms:W3CDTF">2010-07-20T17:07:39Z</dcterms:created>
  <dcterms:modified xsi:type="dcterms:W3CDTF">2010-07-26T14:57:50Z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